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3" r:id="rId1"/>
  </sheets>
  <calcPr calcId="145621"/>
</workbook>
</file>

<file path=xl/calcChain.xml><?xml version="1.0" encoding="utf-8"?>
<calcChain xmlns="http://schemas.openxmlformats.org/spreadsheetml/2006/main">
  <c r="V12" i="33" l="1"/>
  <c r="T12" i="33"/>
  <c r="R12" i="33"/>
  <c r="P12" i="33"/>
  <c r="N12" i="33"/>
  <c r="L12" i="33"/>
  <c r="J12" i="33"/>
  <c r="H12" i="33"/>
  <c r="F12" i="33"/>
  <c r="D12" i="33"/>
  <c r="V11" i="33"/>
  <c r="T11" i="33"/>
  <c r="R11" i="33"/>
  <c r="P11" i="33"/>
  <c r="N11" i="33"/>
  <c r="L11" i="33"/>
  <c r="J11" i="33"/>
  <c r="H11" i="33"/>
  <c r="F11" i="33"/>
  <c r="D11" i="33"/>
  <c r="V10" i="33"/>
  <c r="T10" i="33"/>
  <c r="R10" i="33"/>
  <c r="P10" i="33"/>
  <c r="N10" i="33"/>
  <c r="L10" i="33"/>
  <c r="J10" i="33"/>
  <c r="H10" i="33"/>
  <c r="F10" i="33"/>
  <c r="D10" i="33"/>
  <c r="V9" i="33"/>
  <c r="T9" i="33"/>
  <c r="R9" i="33"/>
  <c r="P9" i="33"/>
  <c r="N9" i="33"/>
  <c r="L9" i="33"/>
  <c r="J9" i="33"/>
  <c r="H9" i="33"/>
  <c r="F9" i="33"/>
  <c r="D9" i="33"/>
  <c r="V8" i="33"/>
  <c r="T8" i="33"/>
  <c r="R8" i="33"/>
  <c r="P8" i="33"/>
  <c r="N8" i="33"/>
  <c r="L8" i="33"/>
  <c r="J8" i="33"/>
  <c r="H8" i="33"/>
  <c r="F8" i="33"/>
  <c r="D8" i="33"/>
  <c r="V7" i="33"/>
  <c r="T7" i="33"/>
  <c r="R7" i="33"/>
  <c r="P7" i="33"/>
  <c r="N7" i="33"/>
  <c r="L7" i="33"/>
  <c r="J7" i="33"/>
  <c r="H7" i="33"/>
  <c r="F7" i="33"/>
  <c r="D7" i="33"/>
</calcChain>
</file>

<file path=xl/sharedStrings.xml><?xml version="1.0" encoding="utf-8"?>
<sst xmlns="http://schemas.openxmlformats.org/spreadsheetml/2006/main" count="43" uniqueCount="43">
  <si>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</si>
  <si>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</si>
  <si>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</si>
  <si>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</si>
  <si>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</si>
  <si>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</si>
  <si>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</si>
  <si>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</si>
  <si>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</si>
  <si>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</si>
  <si>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</si>
  <si>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</si>
  <si>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</si>
  <si>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</si>
  <si>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طريقة الاستغلال</t>
  </si>
  <si>
    <t>ملك</t>
  </si>
  <si>
    <t>مستأجرة مقابل مال</t>
  </si>
  <si>
    <t>مستأجرة أو ضمان مقابل انتاج أو خدمات</t>
  </si>
  <si>
    <t>انتقالية</t>
  </si>
  <si>
    <t>غيرها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</si>
  <si>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</si>
  <si>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</si>
  <si>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</si>
  <si>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</si>
  <si>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</si>
  <si>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</si>
  <si>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</si>
  <si>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</si>
  <si>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</si>
  <si>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15.3</t>
  </si>
  <si>
    <t>محافظة : الجنوب</t>
  </si>
  <si>
    <t>استخدام الاراضي للزراعات الدائمة حسب طريقة الاستغلال للحيازات *</t>
  </si>
  <si>
    <t>%
(2/1)</t>
  </si>
  <si>
    <t>%
(3/1)</t>
  </si>
  <si>
    <t>%
(4/1)</t>
  </si>
  <si>
    <t>%
(5/1)</t>
  </si>
  <si>
    <t>%
(6/1)</t>
  </si>
  <si>
    <t>%
(7/1)</t>
  </si>
  <si>
    <t>%
(8/1)</t>
  </si>
  <si>
    <t>%
(9/1)</t>
  </si>
  <si>
    <t>%
(10/1)</t>
  </si>
  <si>
    <t>%
(11/1)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</si>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</sst>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-* #,##0\ _€_-;\-* #,##0\ _€_-;_-* &quot;-&quot;??\ _€_-;_-@_-"/>
    <numFmt numFmtId="166" formatCode="_-* #,##0.0\ _€_-;\-* #,##0.0\ _€_-;_-* &quot;-&quot;??\ _€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3" xfId="0" applyFont="1" applyBorder="1" applyAlignment="1"/>
    <xf numFmtId="0" fontId="2" fillId="0" borderId="3" xfId="0" applyFont="1" applyBorder="1" applyAlignment="1">
      <alignment horizontal="left"/>
    </xf>
    <xf numFmtId="0" fontId="3" fillId="0" borderId="0" xfId="0" applyFont="1"/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165" fontId="0" fillId="0" borderId="9" xfId="1" applyNumberFormat="1" applyFont="1" applyBorder="1"/>
    <xf numFmtId="166" fontId="0" fillId="0" borderId="6" xfId="1" applyNumberFormat="1" applyFont="1" applyBorder="1"/>
    <xf numFmtId="165" fontId="0" fillId="0" borderId="20" xfId="1" applyNumberFormat="1" applyFont="1" applyBorder="1"/>
    <xf numFmtId="166" fontId="0" fillId="0" borderId="13" xfId="1" applyNumberFormat="1" applyFont="1" applyBorder="1"/>
    <xf numFmtId="165" fontId="0" fillId="0" borderId="10" xfId="1" applyNumberFormat="1" applyFont="1" applyBorder="1"/>
    <xf numFmtId="166" fontId="0" fillId="0" borderId="8" xfId="1" applyNumberFormat="1" applyFont="1" applyBorder="1"/>
    <xf numFmtId="165" fontId="0" fillId="0" borderId="7" xfId="1" applyNumberFormat="1" applyFont="1" applyBorder="1"/>
    <xf numFmtId="166" fontId="0" fillId="0" borderId="1" xfId="1" applyNumberFormat="1" applyFont="1" applyBorder="1"/>
    <xf numFmtId="165" fontId="0" fillId="0" borderId="0" xfId="1" applyNumberFormat="1" applyFont="1" applyBorder="1"/>
    <xf numFmtId="166" fontId="0" fillId="0" borderId="0" xfId="1" applyNumberFormat="1" applyFont="1" applyBorder="1"/>
    <xf numFmtId="165" fontId="0" fillId="0" borderId="21" xfId="1" applyNumberFormat="1" applyFont="1" applyBorder="1"/>
    <xf numFmtId="165" fontId="0" fillId="0" borderId="22" xfId="1" applyNumberFormat="1" applyFont="1" applyBorder="1"/>
    <xf numFmtId="165" fontId="1" fillId="0" borderId="5" xfId="1" applyNumberFormat="1" applyFont="1" applyBorder="1"/>
    <xf numFmtId="165" fontId="1" fillId="0" borderId="17" xfId="1" applyNumberFormat="1" applyFont="1" applyBorder="1"/>
    <xf numFmtId="166" fontId="1" fillId="0" borderId="18" xfId="1" applyNumberFormat="1" applyFont="1" applyBorder="1"/>
    <xf numFmtId="165" fontId="1" fillId="0" borderId="15" xfId="1" applyNumberFormat="1" applyFont="1" applyBorder="1"/>
    <xf numFmtId="166" fontId="1" fillId="0" borderId="16" xfId="1" applyNumberFormat="1" applyFont="1" applyBorder="1"/>
    <xf numFmtId="164" fontId="1" fillId="0" borderId="0" xfId="1" applyNumberFormat="1" applyFont="1"/>
    <xf numFmtId="0" fontId="1" fillId="0" borderId="0" xfId="0" applyFont="1"/>
    <xf numFmtId="0" fontId="1" fillId="0" borderId="0" xfId="0" applyFont="1" applyAlignment="1">
      <alignment horizontal="right" readingOrder="2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"/>
  <sheetViews>
    <sheetView rightToLeft="1" tabSelected="1" workbookViewId="0">
      <selection activeCell="E3" sqref="E3"/>
    </sheetView>
  </sheetViews>
  <sheetFormatPr defaultRowHeight="15" x14ac:dyDescent="0.25"/>
  <cols>
    <col min="1" max="1" width="18.5703125" customWidth="1"/>
    <col min="2" max="2" width="12.85546875" customWidth="1"/>
    <col min="3" max="3" width="9.140625" customWidth="1"/>
    <col min="4" max="4" width="8.5703125" customWidth="1"/>
    <col min="5" max="5" width="10.28515625" customWidth="1"/>
    <col min="6" max="6" width="7.140625" customWidth="1"/>
    <col min="7" max="7" width="10.140625" customWidth="1"/>
    <col min="8" max="8" width="7.5703125" customWidth="1"/>
    <col min="9" max="9" width="8.42578125" customWidth="1"/>
    <col min="10" max="10" width="6.85546875" customWidth="1"/>
    <col min="11" max="11" width="9.5703125" customWidth="1"/>
    <col min="12" max="12" width="7.140625" customWidth="1"/>
    <col min="13" max="13" width="9.5703125" customWidth="1"/>
    <col min="14" max="14" width="9" customWidth="1"/>
    <col min="15" max="15" width="8.7109375" customWidth="1"/>
    <col min="16" max="16" width="8.42578125" customWidth="1"/>
    <col min="18" max="18" width="8.28515625" customWidth="1"/>
    <col min="20" max="20" width="8" customWidth="1"/>
    <col min="22" max="22" width="6.42578125" customWidth="1"/>
  </cols>
  <sheetData>
    <row r="1" spans="1:22" ht="38.25" customHeight="1" x14ac:dyDescent="0.25">
      <c r="A1" s="32" t="s">
        <v>30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2" s="2" customFormat="1" ht="67.5" customHeight="1" x14ac:dyDescent="0.25">
      <c r="A2" s="32" t="s">
        <v>31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s="2" customFormat="1" ht="18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2" s="3" customFormat="1" ht="18" customHeight="1" thickBot="1" x14ac:dyDescent="0.35">
      <c r="A4" s="6" t="s">
        <v>29</v>
      </c>
      <c r="N4" s="4"/>
      <c r="O4" s="4"/>
      <c r="V4" s="5" t="s">
        <v>0</v>
      </c>
    </row>
    <row r="5" spans="1:22" ht="57" customHeight="1" thickBot="1" x14ac:dyDescent="0.3">
      <c r="A5" s="34" t="s">
        <v>14</v>
      </c>
      <c r="B5" s="33" t="s">
        <v>3</v>
      </c>
      <c r="C5" s="33" t="s">
        <v>21</v>
      </c>
      <c r="D5" s="33"/>
      <c r="E5" s="33" t="s">
        <v>22</v>
      </c>
      <c r="F5" s="33"/>
      <c r="G5" s="33" t="s">
        <v>23</v>
      </c>
      <c r="H5" s="33"/>
      <c r="I5" s="33" t="s">
        <v>24</v>
      </c>
      <c r="J5" s="33"/>
      <c r="K5" s="33" t="s">
        <v>1</v>
      </c>
      <c r="L5" s="33"/>
      <c r="M5" s="33" t="s">
        <v>25</v>
      </c>
      <c r="N5" s="33"/>
      <c r="O5" s="33" t="s">
        <v>2</v>
      </c>
      <c r="P5" s="33"/>
      <c r="Q5" s="33" t="s">
        <v>4</v>
      </c>
      <c r="R5" s="33"/>
      <c r="S5" s="33" t="s">
        <v>26</v>
      </c>
      <c r="T5" s="33"/>
      <c r="U5" s="33" t="s">
        <v>27</v>
      </c>
      <c r="V5" s="33"/>
    </row>
    <row r="6" spans="1:22" ht="48" customHeight="1" thickBot="1" x14ac:dyDescent="0.3">
      <c r="A6" s="35"/>
      <c r="B6" s="33"/>
      <c r="C6" s="1" t="s">
        <v>11</v>
      </c>
      <c r="D6" s="1" t="s">
        <v>32</v>
      </c>
      <c r="E6" s="1" t="s">
        <v>6</v>
      </c>
      <c r="F6" s="1" t="s">
        <v>33</v>
      </c>
      <c r="G6" s="1" t="s">
        <v>5</v>
      </c>
      <c r="H6" s="1" t="s">
        <v>34</v>
      </c>
      <c r="I6" s="1" t="s">
        <v>7</v>
      </c>
      <c r="J6" s="1" t="s">
        <v>35</v>
      </c>
      <c r="K6" s="1" t="s">
        <v>8</v>
      </c>
      <c r="L6" s="1" t="s">
        <v>36</v>
      </c>
      <c r="M6" s="1" t="s">
        <v>9</v>
      </c>
      <c r="N6" s="1" t="s">
        <v>37</v>
      </c>
      <c r="O6" s="1" t="s">
        <v>10</v>
      </c>
      <c r="P6" s="1" t="s">
        <v>38</v>
      </c>
      <c r="Q6" s="1" t="s">
        <v>12</v>
      </c>
      <c r="R6" s="1" t="s">
        <v>39</v>
      </c>
      <c r="S6" s="1" t="s">
        <v>20</v>
      </c>
      <c r="T6" s="1" t="s">
        <v>40</v>
      </c>
      <c r="U6" s="1" t="s">
        <v>28</v>
      </c>
      <c r="V6" s="1" t="s">
        <v>41</v>
      </c>
    </row>
    <row r="7" spans="1:22" ht="18" customHeight="1" x14ac:dyDescent="0.25">
      <c r="A7" s="7" t="s">
        <v>15</v>
      </c>
      <c r="B7" s="21">
        <v>160884.60699999999</v>
      </c>
      <c r="C7" s="11">
        <v>46769.535000000003</v>
      </c>
      <c r="D7" s="12">
        <f>C7/B7*100</f>
        <v>29.07023603569483</v>
      </c>
      <c r="E7" s="13">
        <v>1821.463</v>
      </c>
      <c r="F7" s="14">
        <f>E7/B7*100</f>
        <v>1.1321549239325301</v>
      </c>
      <c r="G7" s="11">
        <v>1658.973</v>
      </c>
      <c r="H7" s="12">
        <f>G7/B7*100</f>
        <v>1.0311570702348176</v>
      </c>
      <c r="I7" s="13">
        <v>2518.931</v>
      </c>
      <c r="J7" s="14">
        <f>I7/B7*100</f>
        <v>1.5656755776517515</v>
      </c>
      <c r="K7" s="11">
        <v>70396.861999999994</v>
      </c>
      <c r="L7" s="12">
        <f>K7/B7*100</f>
        <v>43.756120186190337</v>
      </c>
      <c r="M7" s="13">
        <v>16135.295</v>
      </c>
      <c r="N7" s="14">
        <f>M7/B7*100</f>
        <v>10.029110491596004</v>
      </c>
      <c r="O7" s="11">
        <v>352.726</v>
      </c>
      <c r="P7" s="12">
        <f>O7/B7*100</f>
        <v>0.21924160836592652</v>
      </c>
      <c r="Q7" s="13">
        <v>1443.1479999999999</v>
      </c>
      <c r="R7" s="14">
        <f>Q7/B7*100</f>
        <v>0.89700812707333777</v>
      </c>
      <c r="S7" s="11">
        <v>19769.484</v>
      </c>
      <c r="T7" s="12">
        <f>S7/B7*100</f>
        <v>12.287989739130234</v>
      </c>
      <c r="U7" s="13">
        <v>1159</v>
      </c>
      <c r="V7" s="12">
        <f>U7/B7*100</f>
        <v>0.72039210065634196</v>
      </c>
    </row>
    <row r="8" spans="1:22" ht="26.25" customHeight="1" x14ac:dyDescent="0.25">
      <c r="A8" s="8" t="s">
        <v>16</v>
      </c>
      <c r="B8" s="22">
        <v>25266.222000000002</v>
      </c>
      <c r="C8" s="15">
        <v>11446.105</v>
      </c>
      <c r="D8" s="16">
        <f>C8/B8*100</f>
        <v>45.302004391475698</v>
      </c>
      <c r="E8" s="17">
        <v>36.9</v>
      </c>
      <c r="F8" s="18">
        <f>E8/B8*100</f>
        <v>0.14604478659294609</v>
      </c>
      <c r="G8" s="15">
        <v>78.924999999999997</v>
      </c>
      <c r="H8" s="16">
        <f>G8/B8*100</f>
        <v>0.31237357132380139</v>
      </c>
      <c r="I8" s="17">
        <v>42.58</v>
      </c>
      <c r="J8" s="18">
        <f>I8/B8*100</f>
        <v>0.16852539330969227</v>
      </c>
      <c r="K8" s="15">
        <v>2951.933</v>
      </c>
      <c r="L8" s="16">
        <f t="shared" ref="L8:L12" si="0">K8/B8*100</f>
        <v>11.68331775126491</v>
      </c>
      <c r="M8" s="17">
        <v>9271.5239999999994</v>
      </c>
      <c r="N8" s="18">
        <f t="shared" ref="N8:N12" si="1">M8/B8*100</f>
        <v>36.695331814942492</v>
      </c>
      <c r="O8" s="15">
        <v>2.8849999999999998</v>
      </c>
      <c r="P8" s="16">
        <f t="shared" ref="P8:P12" si="2">O8/B8*100</f>
        <v>1.1418406756657166E-2</v>
      </c>
      <c r="Q8" s="17">
        <v>72.974999999999994</v>
      </c>
      <c r="R8" s="18">
        <f t="shared" ref="R8:R12" si="3">Q8/B8*100</f>
        <v>0.2888243442173507</v>
      </c>
      <c r="S8" s="15">
        <v>1337.7950000000001</v>
      </c>
      <c r="T8" s="16">
        <f t="shared" ref="T8:T12" si="4">S8/B8*100</f>
        <v>5.2947963490544803</v>
      </c>
      <c r="U8" s="17">
        <v>902</v>
      </c>
      <c r="V8" s="16">
        <f t="shared" ref="V8:V12" si="5">U8/B8*100</f>
        <v>3.569983672272016</v>
      </c>
    </row>
    <row r="9" spans="1:22" ht="35.25" customHeight="1" x14ac:dyDescent="0.25">
      <c r="A9" s="8" t="s">
        <v>17</v>
      </c>
      <c r="B9" s="22">
        <v>9019.94</v>
      </c>
      <c r="C9" s="15">
        <v>3677.1750000000002</v>
      </c>
      <c r="D9" s="16">
        <f t="shared" ref="D9:D11" si="6">C9/B9*100</f>
        <v>40.76717805218216</v>
      </c>
      <c r="E9" s="17">
        <v>67.900000000000006</v>
      </c>
      <c r="F9" s="18">
        <f t="shared" ref="F9:F12" si="7">E9/B9*100</f>
        <v>0.75277662600859874</v>
      </c>
      <c r="G9" s="15">
        <v>48.615000000000002</v>
      </c>
      <c r="H9" s="16">
        <f t="shared" ref="H9:H12" si="8">G9/B9*100</f>
        <v>0.53897254305461006</v>
      </c>
      <c r="I9" s="17">
        <v>87.74</v>
      </c>
      <c r="J9" s="18">
        <f t="shared" ref="J9:J12" si="9">I9/B9*100</f>
        <v>0.97273374323997719</v>
      </c>
      <c r="K9" s="15">
        <v>2187.625</v>
      </c>
      <c r="L9" s="16">
        <f t="shared" si="0"/>
        <v>24.253210110045075</v>
      </c>
      <c r="M9" s="17">
        <v>2190.8000000000002</v>
      </c>
      <c r="N9" s="18">
        <f t="shared" si="1"/>
        <v>24.288409900731047</v>
      </c>
      <c r="O9" s="15">
        <v>10.23</v>
      </c>
      <c r="P9" s="16">
        <f t="shared" si="2"/>
        <v>0.11341538857242953</v>
      </c>
      <c r="Q9" s="17">
        <v>33.950000000000003</v>
      </c>
      <c r="R9" s="18">
        <f t="shared" si="3"/>
        <v>0.37638831300429937</v>
      </c>
      <c r="S9" s="15">
        <v>715.40499999999997</v>
      </c>
      <c r="T9" s="16">
        <f t="shared" si="4"/>
        <v>7.9313720490380195</v>
      </c>
      <c r="U9" s="17">
        <v>137</v>
      </c>
      <c r="V9" s="16">
        <f t="shared" si="5"/>
        <v>1.5188571099142565</v>
      </c>
    </row>
    <row r="10" spans="1:22" ht="18" customHeight="1" x14ac:dyDescent="0.25">
      <c r="A10" s="8" t="s">
        <v>18</v>
      </c>
      <c r="B10" s="22">
        <v>4289.6000000000004</v>
      </c>
      <c r="C10" s="15">
        <v>837.86</v>
      </c>
      <c r="D10" s="16">
        <f t="shared" si="6"/>
        <v>19.532357329354717</v>
      </c>
      <c r="E10" s="17">
        <v>26.4</v>
      </c>
      <c r="F10" s="18">
        <f t="shared" si="7"/>
        <v>0.61544199925400966</v>
      </c>
      <c r="G10" s="15">
        <v>73.694999999999993</v>
      </c>
      <c r="H10" s="16">
        <f t="shared" si="8"/>
        <v>1.7179923535994031</v>
      </c>
      <c r="I10" s="17">
        <v>140.43</v>
      </c>
      <c r="J10" s="18">
        <f t="shared" si="9"/>
        <v>3.2737318164863853</v>
      </c>
      <c r="K10" s="15">
        <v>2472.4180000000001</v>
      </c>
      <c r="L10" s="16">
        <f t="shared" si="0"/>
        <v>57.637495337560608</v>
      </c>
      <c r="M10" s="17">
        <v>231.40100000000001</v>
      </c>
      <c r="N10" s="18">
        <f t="shared" si="1"/>
        <v>5.3944656844461019</v>
      </c>
      <c r="O10" s="15">
        <v>4.57</v>
      </c>
      <c r="P10" s="16">
        <f t="shared" si="2"/>
        <v>0.1065367400223797</v>
      </c>
      <c r="Q10" s="17">
        <v>27.645</v>
      </c>
      <c r="R10" s="18">
        <f t="shared" si="3"/>
        <v>0.64446568444610208</v>
      </c>
      <c r="S10" s="15">
        <v>473.18099999999998</v>
      </c>
      <c r="T10" s="16">
        <f t="shared" si="4"/>
        <v>11.030888660947406</v>
      </c>
      <c r="U10" s="17">
        <v>97.5</v>
      </c>
      <c r="V10" s="16">
        <f t="shared" si="5"/>
        <v>2.2729392017903765</v>
      </c>
    </row>
    <row r="11" spans="1:22" ht="18" customHeight="1" thickBot="1" x14ac:dyDescent="0.3">
      <c r="A11" s="9" t="s">
        <v>19</v>
      </c>
      <c r="B11" s="22">
        <v>2078.3449999999998</v>
      </c>
      <c r="C11" s="15">
        <v>886.73</v>
      </c>
      <c r="D11" s="16">
        <f t="shared" si="6"/>
        <v>42.66519754901136</v>
      </c>
      <c r="E11" s="17">
        <v>46.094999999999999</v>
      </c>
      <c r="F11" s="18">
        <f t="shared" si="7"/>
        <v>2.2178704690510962</v>
      </c>
      <c r="G11" s="15">
        <v>11.105</v>
      </c>
      <c r="H11" s="16">
        <f t="shared" si="8"/>
        <v>0.53431937430984755</v>
      </c>
      <c r="I11" s="17">
        <v>4.1500000000000004</v>
      </c>
      <c r="J11" s="18">
        <f t="shared" si="9"/>
        <v>0.19967810926482371</v>
      </c>
      <c r="K11" s="15">
        <v>404.9</v>
      </c>
      <c r="L11" s="16">
        <f t="shared" si="0"/>
        <v>19.481847335259548</v>
      </c>
      <c r="M11" s="17">
        <v>358</v>
      </c>
      <c r="N11" s="18">
        <f t="shared" si="1"/>
        <v>17.22524412453178</v>
      </c>
      <c r="O11" s="15">
        <v>2.5000000000000001E-2</v>
      </c>
      <c r="P11" s="16">
        <f t="shared" si="2"/>
        <v>1.2028801762941188E-3</v>
      </c>
      <c r="Q11" s="17">
        <v>28.8</v>
      </c>
      <c r="R11" s="18">
        <f t="shared" si="3"/>
        <v>1.3857179630908247</v>
      </c>
      <c r="S11" s="15">
        <v>338.54</v>
      </c>
      <c r="T11" s="16">
        <f t="shared" si="4"/>
        <v>16.288922195304441</v>
      </c>
      <c r="U11" s="17">
        <v>0</v>
      </c>
      <c r="V11" s="16">
        <f t="shared" si="5"/>
        <v>0</v>
      </c>
    </row>
    <row r="12" spans="1:22" ht="18" customHeight="1" thickBot="1" x14ac:dyDescent="0.3">
      <c r="A12" s="10" t="s">
        <v>13</v>
      </c>
      <c r="B12" s="23">
        <v>201538.71400000001</v>
      </c>
      <c r="C12" s="24">
        <v>63617.404999999999</v>
      </c>
      <c r="D12" s="25">
        <f>C12/B12*100</f>
        <v>31.565848435452455</v>
      </c>
      <c r="E12" s="26">
        <v>1998.758</v>
      </c>
      <c r="F12" s="27">
        <f t="shared" si="7"/>
        <v>0.99174891033590695</v>
      </c>
      <c r="G12" s="24">
        <v>1871.3130000000001</v>
      </c>
      <c r="H12" s="25">
        <f t="shared" si="8"/>
        <v>0.92851292084755488</v>
      </c>
      <c r="I12" s="26">
        <v>2793.8310000000001</v>
      </c>
      <c r="J12" s="27">
        <f t="shared" si="9"/>
        <v>1.3862502863841832</v>
      </c>
      <c r="K12" s="24">
        <v>78413.737999999998</v>
      </c>
      <c r="L12" s="25">
        <f t="shared" si="0"/>
        <v>38.907531185298716</v>
      </c>
      <c r="M12" s="26">
        <v>28187.02</v>
      </c>
      <c r="N12" s="27">
        <f t="shared" si="1"/>
        <v>13.985908434445998</v>
      </c>
      <c r="O12" s="24">
        <v>370.43599999999998</v>
      </c>
      <c r="P12" s="25">
        <f t="shared" si="2"/>
        <v>0.1838038918914606</v>
      </c>
      <c r="Q12" s="26">
        <v>1606.518</v>
      </c>
      <c r="R12" s="27">
        <f t="shared" si="3"/>
        <v>0.79712625337085352</v>
      </c>
      <c r="S12" s="24">
        <v>22634.404999999999</v>
      </c>
      <c r="T12" s="25">
        <f t="shared" si="4"/>
        <v>11.23079757271846</v>
      </c>
      <c r="U12" s="26">
        <v>2295.5</v>
      </c>
      <c r="V12" s="25">
        <f t="shared" si="5"/>
        <v>1.1389871228413218</v>
      </c>
    </row>
    <row r="13" spans="1:22" ht="18" customHeight="1" x14ac:dyDescent="0.25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x14ac:dyDescent="0.25">
      <c r="A14" s="30" t="s">
        <v>42</v>
      </c>
      <c r="B14" s="30"/>
      <c r="C14" s="30"/>
      <c r="D14" s="30"/>
      <c r="E14" s="30"/>
      <c r="F14" s="20"/>
      <c r="G14" s="19"/>
      <c r="H14" s="20"/>
      <c r="I14" s="19"/>
      <c r="J14" s="20"/>
      <c r="K14" s="19"/>
      <c r="L14" s="20"/>
      <c r="M14" s="19"/>
      <c r="N14" s="20"/>
      <c r="O14" s="19"/>
      <c r="P14" s="20"/>
      <c r="Q14" s="19"/>
      <c r="R14" s="20"/>
      <c r="S14" s="19"/>
      <c r="T14" s="20"/>
      <c r="U14" s="19"/>
      <c r="V14" s="20"/>
    </row>
  </sheetData>
  <mergeCells count="14">
    <mergeCell ref="A1:V1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</mergeCells>
  <pageMargins left="0.2" right="0.2" top="0.3" bottom="0.3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2012-10-24T07:58:41Z</dcterms:modified>
</cp:coreProperties>
</file>